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9040" windowHeight="15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<sst xmlns="http://schemas.openxmlformats.org/spreadsheetml/2006/main" count="231" uniqueCount="76">
  <si>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</si>
  <si>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</si>
  <si>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</si>
  <si>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</si>
  <si>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</si>
  <si>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</si>
  <si>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</si>
  <si>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</si>
  <si>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</si>
  <si>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</si>
  <si>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</si>
  <si>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</si>
  <si>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</si>
  <si>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</si>
  <si>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</si>
  <si>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</si>
  <si>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</si>
  <si>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</si>
  <si>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</si>
  <si>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</si>
  <si>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</si>
  <si>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</si>
  <si>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</si>
  <si>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</si>
  <si>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</si>
  <si>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</si>
  <si>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</si>
  <si>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</si>
  <si>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</si>
  <si>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</si>
  <si>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</si>
  <si>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</si>
  <si>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</si>
  <si>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</si>
  <si>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</si>
  <si>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</si>
  <si>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МОУ "СОШ № 12"</t>
  </si>
  <si>
    <t>О. С. Житкова</t>
  </si>
  <si>
    <t>Напиток чайный ягодный</t>
  </si>
  <si>
    <t>Плоды свежие</t>
  </si>
  <si>
    <t>12,14/200</t>
  </si>
  <si>
    <t>333/04</t>
  </si>
  <si>
    <t>ТТК</t>
  </si>
  <si>
    <t>ГОСТ</t>
  </si>
  <si>
    <t>338/2011</t>
  </si>
  <si>
    <t>Хлеб гречишный</t>
  </si>
  <si>
    <t>с соусом томатным</t>
  </si>
  <si>
    <t>Чай с сахаром</t>
  </si>
  <si>
    <t>Кисло-молочный продукт</t>
  </si>
  <si>
    <t>Чай с сахаром и лимоном</t>
  </si>
  <si>
    <t>Кисломолочный продукт</t>
  </si>
  <si>
    <t>Хлеб дарницкий</t>
  </si>
  <si>
    <t>Компот из свежих плодов</t>
  </si>
  <si>
    <t>Кондитерское или выпечное изделие</t>
  </si>
  <si>
    <t>Каша Дружба вязкая с маслом сливочным</t>
  </si>
  <si>
    <t>Батон нарезной</t>
  </si>
  <si>
    <t>Мясо тушеное, рис припущенный</t>
  </si>
  <si>
    <t>Напиток лимонный</t>
  </si>
  <si>
    <t>Кондитерское изделие (пряник)</t>
  </si>
  <si>
    <t>Голубцы ленивые, каша гречневая рассыпчатая</t>
  </si>
  <si>
    <t>Чай с сахаром и яблоком</t>
  </si>
  <si>
    <t>Кондитерское изделие (печенье)</t>
  </si>
  <si>
    <t>Блинчики</t>
  </si>
  <si>
    <t>с соусом шоколадным</t>
  </si>
  <si>
    <t>Напиток кофейный на молоке</t>
  </si>
  <si>
    <t>Котлета рубленая цыпленка, макароны отварные</t>
  </si>
  <si>
    <t>с соусом томатный</t>
  </si>
  <si>
    <t>Хлеб пдарницкий</t>
  </si>
  <si>
    <t>Макароны с сыром, горошком консервированным</t>
  </si>
  <si>
    <t>Котлета мясная, рис припущенный</t>
  </si>
  <si>
    <t>Тефтели из свинины, каша гречневая, рассыпчатая с соусом сметанным</t>
  </si>
  <si>
    <t>Запеканка рисовая с творогом</t>
  </si>
  <si>
    <t>с молоком сгущенным</t>
  </si>
  <si>
    <t>Напиток из плодов шиповника</t>
  </si>
  <si>
    <t>Плоды свежие (яблоки)</t>
  </si>
  <si>
    <t>Биточек рубленый из цыпленка, макароннные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</si>
</sst>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54</v>
      </c>
      <c r="F6" s="41">
        <v>205</v>
      </c>
      <c r="G6" s="41">
        <v>6.15</v>
      </c>
      <c r="H6" s="41">
        <v>6.39</v>
      </c>
      <c r="I6" s="41">
        <v>42.75</v>
      </c>
      <c r="J6" s="41">
        <v>242</v>
      </c>
      <c r="K6" s="42" t="s">
        <v>41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0.2</v>
      </c>
      <c r="H8" s="44">
        <v>0.05</v>
      </c>
      <c r="I8" s="44">
        <v>12.1</v>
      </c>
      <c r="J8" s="44">
        <v>46</v>
      </c>
      <c r="K8" s="45" t="s">
        <v>42</v>
      </c>
    </row>
    <row r="9" spans="1:11" ht="15" x14ac:dyDescent="0.25">
      <c r="A9" s="24"/>
      <c r="B9" s="16"/>
      <c r="C9" s="11"/>
      <c r="D9" s="7" t="s">
        <v>23</v>
      </c>
      <c r="E9" s="43" t="s">
        <v>55</v>
      </c>
      <c r="F9" s="44">
        <v>25</v>
      </c>
      <c r="G9" s="44">
        <v>1.88</v>
      </c>
      <c r="H9" s="44">
        <v>0.74</v>
      </c>
      <c r="I9" s="44">
        <v>12.83</v>
      </c>
      <c r="J9" s="44">
        <v>66</v>
      </c>
      <c r="K9" s="45" t="s">
        <v>43</v>
      </c>
    </row>
    <row r="10" spans="1:11" ht="15" x14ac:dyDescent="0.25">
      <c r="A10" s="24"/>
      <c r="B10" s="16"/>
      <c r="C10" s="11"/>
      <c r="D10" s="7" t="s">
        <v>24</v>
      </c>
      <c r="E10" s="43" t="s">
        <v>48</v>
      </c>
      <c r="F10" s="44">
        <v>200</v>
      </c>
      <c r="G10" s="44">
        <v>5.6</v>
      </c>
      <c r="H10" s="44">
        <v>6.4</v>
      </c>
      <c r="I10" s="44">
        <v>19.399999999999999</v>
      </c>
      <c r="J10" s="44">
        <v>158</v>
      </c>
      <c r="K10" s="45" t="s">
        <v>44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630</v>
      </c>
      <c r="G13" s="20">
        <f t="shared" ref="G13:J13" si="0">SUM(G6:G12)</f>
        <v>13.83</v>
      </c>
      <c r="H13" s="20">
        <f t="shared" si="0"/>
        <v>13.58</v>
      </c>
      <c r="I13" s="20">
        <f t="shared" si="0"/>
        <v>87.080000000000013</v>
      </c>
      <c r="J13" s="20">
        <f t="shared" si="0"/>
        <v>512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630</v>
      </c>
      <c r="G24" s="33">
        <f t="shared" ref="G24:J24" si="2">G13+G23</f>
        <v>13.83</v>
      </c>
      <c r="H24" s="33">
        <f t="shared" si="2"/>
        <v>13.58</v>
      </c>
      <c r="I24" s="33">
        <f t="shared" si="2"/>
        <v>87.080000000000013</v>
      </c>
      <c r="J24" s="33">
        <f t="shared" si="2"/>
        <v>512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56</v>
      </c>
      <c r="F25" s="41">
        <v>240</v>
      </c>
      <c r="G25" s="41">
        <v>12.76</v>
      </c>
      <c r="H25" s="41">
        <v>29.54</v>
      </c>
      <c r="I25" s="41">
        <v>40.229999999999997</v>
      </c>
      <c r="J25" s="41">
        <v>482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57</v>
      </c>
      <c r="F27" s="44">
        <v>200</v>
      </c>
      <c r="G27" s="44">
        <v>0.1</v>
      </c>
      <c r="H27" s="44">
        <v>0</v>
      </c>
      <c r="I27" s="44">
        <v>24.2</v>
      </c>
      <c r="J27" s="44">
        <v>93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45</v>
      </c>
      <c r="F28" s="44">
        <v>39</v>
      </c>
      <c r="G28" s="44">
        <v>3.81</v>
      </c>
      <c r="H28" s="44">
        <v>0.66</v>
      </c>
      <c r="I28" s="44">
        <v>23.98</v>
      </c>
      <c r="J28" s="44">
        <v>80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58</v>
      </c>
      <c r="F29" s="44">
        <v>28</v>
      </c>
      <c r="G29" s="44">
        <v>1.62</v>
      </c>
      <c r="H29" s="44">
        <v>0.78</v>
      </c>
      <c r="I29" s="44">
        <v>21.48</v>
      </c>
      <c r="J29" s="44">
        <v>98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507</v>
      </c>
      <c r="G32" s="20">
        <f t="shared" ref="G32" si="3">SUM(G25:G31)</f>
        <v>18.29</v>
      </c>
      <c r="H32" s="20">
        <f t="shared" ref="H32" si="4">SUM(H25:H31)</f>
        <v>30.98</v>
      </c>
      <c r="I32" s="20">
        <f t="shared" ref="I32" si="5">SUM(I25:I31)</f>
        <v>109.89</v>
      </c>
      <c r="J32" s="20">
        <f t="shared" ref="J32" si="6">SUM(J25:J31)</f>
        <v>753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507</v>
      </c>
      <c r="G43" s="33">
        <f t="shared" ref="G43" si="11">G32+G42</f>
        <v>18.29</v>
      </c>
      <c r="H43" s="33">
        <f t="shared" ref="H43" si="12">H32+H42</f>
        <v>30.98</v>
      </c>
      <c r="I43" s="33">
        <f t="shared" ref="I43" si="13">I32+I42</f>
        <v>109.89</v>
      </c>
      <c r="J43" s="33">
        <f t="shared" ref="J43" si="14">J32+J42</f>
        <v>753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>
        <v>240</v>
      </c>
      <c r="G44" s="41">
        <v>9.6999999999999993</v>
      </c>
      <c r="H44" s="41">
        <v>18.71</v>
      </c>
      <c r="I44" s="41">
        <v>47.24</v>
      </c>
      <c r="J44" s="41">
        <v>379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225</v>
      </c>
      <c r="G46" s="44">
        <v>0.2</v>
      </c>
      <c r="H46" s="44">
        <v>0.05</v>
      </c>
      <c r="I46" s="44">
        <v>15.01</v>
      </c>
      <c r="J46" s="44">
        <v>62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51</v>
      </c>
      <c r="F47" s="44">
        <v>44</v>
      </c>
      <c r="G47" s="44">
        <v>2.38</v>
      </c>
      <c r="H47" s="44">
        <v>0.5</v>
      </c>
      <c r="I47" s="44">
        <v>18.66</v>
      </c>
      <c r="J47" s="44">
        <v>91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61</v>
      </c>
      <c r="F48" s="44">
        <v>10</v>
      </c>
      <c r="G48" s="44">
        <v>5.6</v>
      </c>
      <c r="H48" s="44">
        <v>0.86</v>
      </c>
      <c r="I48" s="44">
        <v>9.84</v>
      </c>
      <c r="J48" s="44">
        <v>39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519</v>
      </c>
      <c r="G51" s="20">
        <f t="shared" ref="G51" si="15">SUM(G44:G50)</f>
        <v>17.879999999999995</v>
      </c>
      <c r="H51" s="20">
        <f t="shared" ref="H51" si="16">SUM(H44:H50)</f>
        <v>20.12</v>
      </c>
      <c r="I51" s="20">
        <f t="shared" ref="I51" si="17">SUM(I44:I50)</f>
        <v>90.75</v>
      </c>
      <c r="J51" s="20">
        <f t="shared" ref="J51" si="18">SUM(J44:J50)</f>
        <v>571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519</v>
      </c>
      <c r="G62" s="33">
        <f t="shared" ref="G62" si="23">G51+G61</f>
        <v>17.879999999999995</v>
      </c>
      <c r="H62" s="33">
        <f t="shared" ref="H62" si="24">H51+H61</f>
        <v>20.12</v>
      </c>
      <c r="I62" s="33">
        <f t="shared" ref="I62" si="25">I51+I61</f>
        <v>90.75</v>
      </c>
      <c r="J62" s="33">
        <f t="shared" ref="J62" si="26">J51+J61</f>
        <v>571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150</v>
      </c>
      <c r="G63" s="41">
        <v>12.01</v>
      </c>
      <c r="H63" s="41">
        <v>13.79</v>
      </c>
      <c r="I63" s="41">
        <v>45.1</v>
      </c>
      <c r="J63" s="41">
        <v>258</v>
      </c>
      <c r="K63" s="42"/>
    </row>
    <row r="64" spans="1:11" ht="15" x14ac:dyDescent="0.25">
      <c r="A64" s="24"/>
      <c r="B64" s="16"/>
      <c r="C64" s="11"/>
      <c r="D64" s="6"/>
      <c r="E64" s="43" t="s">
        <v>63</v>
      </c>
      <c r="F64" s="44">
        <v>30</v>
      </c>
      <c r="G64" s="44">
        <v>0.01</v>
      </c>
      <c r="H64" s="44">
        <v>0.01</v>
      </c>
      <c r="I64" s="44">
        <v>0.05</v>
      </c>
      <c r="J64" s="44">
        <v>83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64</v>
      </c>
      <c r="F65" s="44">
        <v>200</v>
      </c>
      <c r="G65" s="44">
        <v>1.5</v>
      </c>
      <c r="H65" s="44">
        <v>0.96</v>
      </c>
      <c r="I65" s="44">
        <v>20.28</v>
      </c>
      <c r="J65" s="44">
        <v>91</v>
      </c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39</v>
      </c>
      <c r="F67" s="44">
        <v>120</v>
      </c>
      <c r="G67" s="44">
        <v>0.45</v>
      </c>
      <c r="H67" s="44">
        <v>0.46</v>
      </c>
      <c r="I67" s="44">
        <v>11.27</v>
      </c>
      <c r="J67" s="44">
        <v>54</v>
      </c>
      <c r="K67" s="45" t="s">
        <v>44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13.969999999999999</v>
      </c>
      <c r="H70" s="20">
        <f t="shared" ref="H70" si="28">SUM(H63:H69)</f>
        <v>15.219999999999999</v>
      </c>
      <c r="I70" s="20">
        <f t="shared" ref="I70" si="29">SUM(I63:I69)</f>
        <v>76.7</v>
      </c>
      <c r="J70" s="20">
        <f t="shared" ref="J70" si="30">SUM(J63:J69)</f>
        <v>486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13.969999999999999</v>
      </c>
      <c r="H81" s="33">
        <f t="shared" ref="H81" si="36">H70+H80</f>
        <v>15.219999999999999</v>
      </c>
      <c r="I81" s="33">
        <f t="shared" ref="I81" si="37">I70+I80</f>
        <v>76.7</v>
      </c>
      <c r="J81" s="33">
        <f t="shared" ref="J81" si="38">J70+J80</f>
        <v>486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240</v>
      </c>
      <c r="G82" s="41">
        <v>16.5</v>
      </c>
      <c r="H82" s="41">
        <v>20.93</v>
      </c>
      <c r="I82" s="41">
        <v>48.56</v>
      </c>
      <c r="J82" s="41">
        <v>450</v>
      </c>
      <c r="K82" s="42"/>
    </row>
    <row r="83" spans="1:11" ht="15" x14ac:dyDescent="0.25">
      <c r="A83" s="24"/>
      <c r="B83" s="16"/>
      <c r="C83" s="11"/>
      <c r="D83" s="6"/>
      <c r="E83" s="43" t="s">
        <v>66</v>
      </c>
      <c r="F83" s="44">
        <v>40</v>
      </c>
      <c r="G83" s="44">
        <v>0.62</v>
      </c>
      <c r="H83" s="44">
        <v>2.02</v>
      </c>
      <c r="I83" s="44">
        <v>2.13</v>
      </c>
      <c r="J83" s="44">
        <v>25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49</v>
      </c>
      <c r="F84" s="44">
        <v>206</v>
      </c>
      <c r="G84" s="44">
        <v>1.04</v>
      </c>
      <c r="H84" s="44">
        <v>0.06</v>
      </c>
      <c r="I84" s="44">
        <v>15.22</v>
      </c>
      <c r="J84" s="44">
        <v>59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67</v>
      </c>
      <c r="F85" s="44">
        <v>31</v>
      </c>
      <c r="G85" s="44">
        <v>1.74</v>
      </c>
      <c r="H85" s="44">
        <v>0.22</v>
      </c>
      <c r="I85" s="44">
        <v>12.3</v>
      </c>
      <c r="J85" s="44">
        <v>70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 t="s">
        <v>40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517</v>
      </c>
      <c r="G89" s="20">
        <f t="shared" ref="G89" si="39">SUM(G82:G88)</f>
        <v>19.899999999999999</v>
      </c>
      <c r="H89" s="20">
        <f t="shared" ref="H89" si="40">SUM(H82:H88)</f>
        <v>23.229999999999997</v>
      </c>
      <c r="I89" s="20">
        <f t="shared" ref="I89" si="41">SUM(I82:I88)</f>
        <v>78.210000000000008</v>
      </c>
      <c r="J89" s="20">
        <f t="shared" ref="J89" si="42">SUM(J82:J88)</f>
        <v>604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517</v>
      </c>
      <c r="G100" s="33">
        <f t="shared" ref="G100" si="47">G89+G99</f>
        <v>19.899999999999999</v>
      </c>
      <c r="H100" s="33">
        <f t="shared" ref="H100" si="48">H89+H99</f>
        <v>23.229999999999997</v>
      </c>
      <c r="I100" s="33">
        <f t="shared" ref="I100" si="49">I89+I99</f>
        <v>78.210000000000008</v>
      </c>
      <c r="J100" s="33">
        <f t="shared" ref="J100" si="50">J89+J99</f>
        <v>604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68</v>
      </c>
      <c r="F101" s="41">
        <v>225</v>
      </c>
      <c r="G101" s="41">
        <v>8.8800000000000008</v>
      </c>
      <c r="H101" s="41">
        <v>13.63</v>
      </c>
      <c r="I101" s="41">
        <v>34.93</v>
      </c>
      <c r="J101" s="41">
        <v>305</v>
      </c>
      <c r="K101" s="42"/>
    </row>
    <row r="102" spans="1:11" ht="15" x14ac:dyDescent="0.25">
      <c r="A102" s="24"/>
      <c r="B102" s="16"/>
      <c r="C102" s="11"/>
      <c r="D102" s="6"/>
      <c r="E102" s="43" t="s">
        <v>50</v>
      </c>
      <c r="F102" s="44">
        <v>200</v>
      </c>
      <c r="G102" s="44">
        <v>5.6</v>
      </c>
      <c r="H102" s="44">
        <v>6.4</v>
      </c>
      <c r="I102" s="44">
        <v>19.399999999999999</v>
      </c>
      <c r="J102" s="44">
        <v>158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49</v>
      </c>
      <c r="F103" s="44">
        <v>207</v>
      </c>
      <c r="G103" s="44">
        <v>0.26</v>
      </c>
      <c r="H103" s="44">
        <v>0.05</v>
      </c>
      <c r="I103" s="44">
        <v>15.22</v>
      </c>
      <c r="J103" s="44">
        <v>57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55</v>
      </c>
      <c r="F104" s="44">
        <v>20</v>
      </c>
      <c r="G104" s="44">
        <v>1.58</v>
      </c>
      <c r="H104" s="44">
        <v>0.2</v>
      </c>
      <c r="I104" s="44">
        <v>9.66</v>
      </c>
      <c r="J104" s="44">
        <v>53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652</v>
      </c>
      <c r="G108" s="20">
        <f t="shared" ref="G108:J108" si="51">SUM(G101:G107)</f>
        <v>16.32</v>
      </c>
      <c r="H108" s="20">
        <f t="shared" si="51"/>
        <v>20.28</v>
      </c>
      <c r="I108" s="20">
        <f t="shared" si="51"/>
        <v>79.209999999999994</v>
      </c>
      <c r="J108" s="20">
        <f t="shared" si="51"/>
        <v>573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652</v>
      </c>
      <c r="G119" s="33">
        <f t="shared" ref="G119" si="53">G108+G118</f>
        <v>16.32</v>
      </c>
      <c r="H119" s="33">
        <f t="shared" ref="H119" si="54">H108+H118</f>
        <v>20.28</v>
      </c>
      <c r="I119" s="33">
        <f t="shared" ref="I119" si="55">I108+I118</f>
        <v>79.209999999999994</v>
      </c>
      <c r="J119" s="33">
        <f t="shared" ref="J119" si="56">J108+J118</f>
        <v>573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240</v>
      </c>
      <c r="G120" s="41">
        <v>17.88</v>
      </c>
      <c r="H120" s="41">
        <v>26.33</v>
      </c>
      <c r="I120" s="41">
        <v>51.59</v>
      </c>
      <c r="J120" s="41">
        <v>543</v>
      </c>
      <c r="K120" s="42"/>
    </row>
    <row r="121" spans="1:11" ht="15" x14ac:dyDescent="0.25">
      <c r="A121" s="15"/>
      <c r="B121" s="16"/>
      <c r="C121" s="11"/>
      <c r="D121" s="6"/>
      <c r="E121" s="43" t="s">
        <v>46</v>
      </c>
      <c r="F121" s="44">
        <v>30</v>
      </c>
      <c r="G121" s="44">
        <v>0.3</v>
      </c>
      <c r="H121" s="44">
        <v>1.51</v>
      </c>
      <c r="I121" s="44">
        <v>1.84</v>
      </c>
      <c r="J121" s="44">
        <v>22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0.2</v>
      </c>
      <c r="H122" s="44">
        <v>0.05</v>
      </c>
      <c r="I122" s="44">
        <v>15.01</v>
      </c>
      <c r="J122" s="44">
        <v>57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55</v>
      </c>
      <c r="F123" s="44">
        <v>26</v>
      </c>
      <c r="G123" s="44">
        <v>1.95</v>
      </c>
      <c r="H123" s="44">
        <v>0.77</v>
      </c>
      <c r="I123" s="44">
        <v>13.35</v>
      </c>
      <c r="J123" s="44">
        <v>68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61</v>
      </c>
      <c r="F124" s="44">
        <v>20</v>
      </c>
      <c r="G124" s="44">
        <v>1.68</v>
      </c>
      <c r="H124" s="44">
        <v>1.72</v>
      </c>
      <c r="I124" s="44">
        <v>13.8</v>
      </c>
      <c r="J124" s="44">
        <v>78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516</v>
      </c>
      <c r="G127" s="20">
        <f t="shared" ref="G127:J127" si="57">SUM(G120:G126)</f>
        <v>22.009999999999998</v>
      </c>
      <c r="H127" s="20">
        <f t="shared" si="57"/>
        <v>30.38</v>
      </c>
      <c r="I127" s="20">
        <f t="shared" si="57"/>
        <v>95.59</v>
      </c>
      <c r="J127" s="20">
        <f t="shared" si="57"/>
        <v>768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516</v>
      </c>
      <c r="G138" s="33">
        <f t="shared" ref="G138" si="59">G127+G137</f>
        <v>22.009999999999998</v>
      </c>
      <c r="H138" s="33">
        <f t="shared" ref="H138" si="60">H127+H137</f>
        <v>30.38</v>
      </c>
      <c r="I138" s="33">
        <f t="shared" ref="I138" si="61">I127+I137</f>
        <v>95.59</v>
      </c>
      <c r="J138" s="33">
        <f t="shared" ref="J138" si="62">J127+J137</f>
        <v>768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70</v>
      </c>
      <c r="F139" s="41">
        <v>240</v>
      </c>
      <c r="G139" s="41">
        <v>11.24</v>
      </c>
      <c r="H139" s="41">
        <v>28.83</v>
      </c>
      <c r="I139" s="41">
        <v>51.63</v>
      </c>
      <c r="J139" s="41">
        <v>467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>
        <v>0.32</v>
      </c>
      <c r="H141" s="44">
        <v>0</v>
      </c>
      <c r="I141" s="44">
        <v>35.799999999999997</v>
      </c>
      <c r="J141" s="44">
        <v>98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51</v>
      </c>
      <c r="F142" s="44">
        <v>28</v>
      </c>
      <c r="G142" s="44">
        <v>2.64</v>
      </c>
      <c r="H142" s="44">
        <v>0.44</v>
      </c>
      <c r="I142" s="44">
        <v>17.399999999999999</v>
      </c>
      <c r="J142" s="44">
        <v>58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53</v>
      </c>
      <c r="F143" s="44">
        <v>56</v>
      </c>
      <c r="G143" s="44">
        <v>3.24</v>
      </c>
      <c r="H143" s="44">
        <v>1.58</v>
      </c>
      <c r="I143" s="44">
        <v>42.96</v>
      </c>
      <c r="J143" s="44">
        <v>197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524</v>
      </c>
      <c r="G146" s="20">
        <f t="shared" ref="G146:J146" si="63">SUM(G139:G145)</f>
        <v>17.440000000000001</v>
      </c>
      <c r="H146" s="20">
        <f t="shared" si="63"/>
        <v>30.85</v>
      </c>
      <c r="I146" s="20">
        <f t="shared" si="63"/>
        <v>147.79000000000002</v>
      </c>
      <c r="J146" s="20">
        <f t="shared" si="63"/>
        <v>820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524</v>
      </c>
      <c r="G157" s="33">
        <f t="shared" ref="G157" si="65">G146+G156</f>
        <v>17.440000000000001</v>
      </c>
      <c r="H157" s="33">
        <f t="shared" ref="H157" si="66">H146+H156</f>
        <v>30.85</v>
      </c>
      <c r="I157" s="33">
        <f t="shared" ref="I157" si="67">I146+I156</f>
        <v>147.79000000000002</v>
      </c>
      <c r="J157" s="33">
        <f t="shared" ref="J157" si="68">J146+J156</f>
        <v>820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71</v>
      </c>
      <c r="F158" s="41">
        <v>150</v>
      </c>
      <c r="G158" s="41">
        <v>6.95</v>
      </c>
      <c r="H158" s="41">
        <v>7.94</v>
      </c>
      <c r="I158" s="41">
        <v>42.26</v>
      </c>
      <c r="J158" s="41">
        <v>276</v>
      </c>
      <c r="K158" s="42"/>
    </row>
    <row r="159" spans="1:11" ht="15" x14ac:dyDescent="0.25">
      <c r="A159" s="24"/>
      <c r="B159" s="16"/>
      <c r="C159" s="11"/>
      <c r="D159" s="6"/>
      <c r="E159" s="43" t="s">
        <v>72</v>
      </c>
      <c r="F159" s="44">
        <v>20</v>
      </c>
      <c r="G159" s="44">
        <v>1.5</v>
      </c>
      <c r="H159" s="44">
        <v>0.04</v>
      </c>
      <c r="I159" s="44">
        <v>11.36</v>
      </c>
      <c r="J159" s="44">
        <v>52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73</v>
      </c>
      <c r="F160" s="44">
        <v>200</v>
      </c>
      <c r="G160" s="44">
        <v>0.4</v>
      </c>
      <c r="H160" s="44">
        <v>0</v>
      </c>
      <c r="I160" s="44">
        <v>23.6</v>
      </c>
      <c r="J160" s="44">
        <v>94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55</v>
      </c>
      <c r="F161" s="44">
        <v>32</v>
      </c>
      <c r="G161" s="44">
        <v>2.31</v>
      </c>
      <c r="H161" s="44">
        <v>0.91</v>
      </c>
      <c r="I161" s="44">
        <v>15.79</v>
      </c>
      <c r="J161" s="44">
        <v>84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74</v>
      </c>
      <c r="F162" s="44">
        <v>100</v>
      </c>
      <c r="G162" s="44">
        <v>0.45</v>
      </c>
      <c r="H162" s="44">
        <v>0.46</v>
      </c>
      <c r="I162" s="44">
        <v>9.8000000000000007</v>
      </c>
      <c r="J162" s="44">
        <v>47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502</v>
      </c>
      <c r="G165" s="20">
        <f t="shared" ref="G165:J165" si="69">SUM(G158:G164)</f>
        <v>11.61</v>
      </c>
      <c r="H165" s="20">
        <f t="shared" si="69"/>
        <v>9.3500000000000014</v>
      </c>
      <c r="I165" s="20">
        <f t="shared" si="69"/>
        <v>102.80999999999999</v>
      </c>
      <c r="J165" s="20">
        <f t="shared" si="69"/>
        <v>553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502</v>
      </c>
      <c r="G176" s="33">
        <f t="shared" ref="G176" si="71">G165+G175</f>
        <v>11.61</v>
      </c>
      <c r="H176" s="33">
        <f t="shared" ref="H176" si="72">H165+H175</f>
        <v>9.3500000000000014</v>
      </c>
      <c r="I176" s="33">
        <f t="shared" ref="I176" si="73">I165+I175</f>
        <v>102.80999999999999</v>
      </c>
      <c r="J176" s="33">
        <f t="shared" ref="J176" si="74">J165+J175</f>
        <v>553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75</v>
      </c>
      <c r="F177" s="41">
        <v>240</v>
      </c>
      <c r="G177" s="41">
        <v>16.440000000000001</v>
      </c>
      <c r="H177" s="41">
        <v>20.93</v>
      </c>
      <c r="I177" s="41">
        <v>48.56</v>
      </c>
      <c r="J177" s="41">
        <v>450</v>
      </c>
      <c r="K177" s="42"/>
    </row>
    <row r="178" spans="1:11" ht="15" x14ac:dyDescent="0.25">
      <c r="A178" s="24"/>
      <c r="B178" s="16"/>
      <c r="C178" s="11"/>
      <c r="D178" s="6"/>
      <c r="E178" s="43" t="s">
        <v>46</v>
      </c>
      <c r="F178" s="44">
        <v>40</v>
      </c>
      <c r="G178" s="44">
        <v>0.4</v>
      </c>
      <c r="H178" s="44">
        <v>2.02</v>
      </c>
      <c r="I178" s="44">
        <v>2.48</v>
      </c>
      <c r="J178" s="44">
        <v>30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49</v>
      </c>
      <c r="F179" s="44">
        <v>207</v>
      </c>
      <c r="G179" s="44">
        <v>0.26</v>
      </c>
      <c r="H179" s="44">
        <v>0.05</v>
      </c>
      <c r="I179" s="44">
        <v>15.22</v>
      </c>
      <c r="J179" s="44">
        <v>59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51</v>
      </c>
      <c r="F180" s="44">
        <v>30</v>
      </c>
      <c r="G180" s="44">
        <v>1.98</v>
      </c>
      <c r="H180" s="44">
        <v>0.4</v>
      </c>
      <c r="I180" s="44">
        <v>12.3</v>
      </c>
      <c r="J180" s="44">
        <v>62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517</v>
      </c>
      <c r="G184" s="20">
        <f t="shared" ref="G184:J184" si="75">SUM(G177:G183)</f>
        <v>19.080000000000002</v>
      </c>
      <c r="H184" s="20">
        <f t="shared" si="75"/>
        <v>23.4</v>
      </c>
      <c r="I184" s="20">
        <f t="shared" si="75"/>
        <v>78.56</v>
      </c>
      <c r="J184" s="20">
        <f t="shared" si="75"/>
        <v>601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517</v>
      </c>
      <c r="G195" s="33">
        <f t="shared" ref="G195" si="77">G184+G194</f>
        <v>19.080000000000002</v>
      </c>
      <c r="H195" s="33">
        <f t="shared" ref="H195" si="78">H184+H194</f>
        <v>23.4</v>
      </c>
      <c r="I195" s="33">
        <f t="shared" ref="I195" si="79">I184+I194</f>
        <v>78.56</v>
      </c>
      <c r="J195" s="33">
        <f t="shared" ref="J195" si="80">J184+J194</f>
        <v>601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538.4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17.033000000000001</v>
      </c>
      <c r="H196" s="35">
        <f t="shared" si="81"/>
        <v>21.738999999999997</v>
      </c>
      <c r="I196" s="35">
        <f t="shared" si="81"/>
        <v>94.658999999999992</v>
      </c>
      <c r="J196" s="35">
        <f t="shared" si="81"/>
        <v>624.1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2025-01-28T15:47:56Z</dcterms:modified>
</cp:coreProperties>
</file>